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 firstSheet="1" activeTab="1"/>
  </bookViews>
  <sheets>
    <sheet name="Sheet1" sheetId="1" state="hidden" r:id="rId1"/>
    <sheet name="妇女儿童多媒体分诊导医系统方案清单" sheetId="3" r:id="rId2"/>
    <sheet name="设备明细" sheetId="2" r:id="rId3"/>
  </sheets>
  <calcPr calcId="144525"/>
</workbook>
</file>

<file path=xl/sharedStrings.xml><?xml version="1.0" encoding="utf-8"?>
<sst xmlns="http://schemas.openxmlformats.org/spreadsheetml/2006/main" count="84" uniqueCount="63">
  <si>
    <t>妇女儿童多媒体分诊导医系统方案清单</t>
  </si>
  <si>
    <t>编号</t>
  </si>
  <si>
    <t>产品名称</t>
  </si>
  <si>
    <t>品牌</t>
  </si>
  <si>
    <t>型号</t>
  </si>
  <si>
    <t>参数描述</t>
  </si>
  <si>
    <t>数量</t>
  </si>
  <si>
    <t>单位</t>
  </si>
  <si>
    <t>单价</t>
  </si>
  <si>
    <t>小计</t>
  </si>
  <si>
    <t>备注</t>
  </si>
  <si>
    <t>一、软件部分</t>
  </si>
  <si>
    <t>分诊台管理客户端软件</t>
  </si>
  <si>
    <t>1.可以对特殊患者进行就诊调号（顺序的调整），比如：老年人、军人、残疾人等
2. 支持对检查、复诊、过号患者的排队优先或滞后的设定；
3.支持“绿色通道”服务，且不影响当前正常排队队列；
4、可实现当前所有就诊患者队列状态显示及检索，包括：等候队列、已就诊队列、专家号队列、普通号队列、过号队列等；
5、 可查询统计当天实时或某一时间段内就诊情况，包括诊区内当天各候诊队列的候诊人数、已就诊人数，医生工作时长等信息；
6、支持签到操作：通过分诊台护士刷卡、扫描、检索患者信息等可对患者进行签到；
7、通过分诊台护士操作可将A医生的患者转到B医生的队列中；
8、外接打印机，签到后的患者可打印队列号票；
9、支持复诊手动添加患者信息进入队列，并进入医生队列；
10、可语音合成播报叫号信息和文字广播信息，通过多媒体控制盒或液晶一体机输出播报语音；
11、支持按科室、医生划分患者队列供护士查看，包括未签到、已签到、已就诊，并统计各个队列的实时人数；
12、提供分诊台管理客户端软件著作权，需提供厂家出具的相关有效证明文件。</t>
  </si>
  <si>
    <t>套</t>
  </si>
  <si>
    <t>医生叫号器软件</t>
  </si>
  <si>
    <t>1.医生以对应的ID号登录，支持HIS用户名登录，方便医生记忆；
2.在医生工作站上显示的对话框简单，可随意拖动或者可嵌入HIS系统操作界面内，不影响医生对HIS系统页面的操作；
3.支持医生用鼠标点击按钮即实现动作：按钮包括下一个、停诊、过号；
4.诊室屏显示医生的停诊和就诊状态；
5.虚拟叫号器软件可根据医院要求自由选择顺序呼叫、选择呼叫等模式；
6.支持医生转诊，转诊给其他医生；
7.支持同一个医生多队列之间的叫号规则设定；
8.支持设置快捷键呼叫；
9.支持靠边隐藏，方便医生操作；
10.支持提供HIS、PACS、LIS接口，方便医生一次登录；
11.当医生停诊时，可切换显示其他宣传信息，如文字，图片，视频等通过轮播，滑动等方式显示；
12.独立客户端支持单点登录功能，his工作站登录后，调用对应程序包与参数，自动打开客户端，无需医生再次打开与密码输入。
提供医生叫号器软件的软件著作权，需提供厂家出具的相关有效证明文件。</t>
  </si>
  <si>
    <t>个</t>
  </si>
  <si>
    <t>分项小计：</t>
  </si>
  <si>
    <t>二、硬件设备</t>
  </si>
  <si>
    <t>22寸诊室屏</t>
  </si>
  <si>
    <t>安装在医生诊室门口，用于显示当前患者就诊信息。22寸原装液晶面板,高可靠性:7*24小时运行保证,使用寿命可达50000小时以上；分辨率：≥1920*1080，亮度：≥250cd/m² ；对比度：1000:1;视角：≥178；功耗：≤35W；安卓系统，内存≥1G;存储≥8G;外置高强度防划伤钢化玻璃，无需额外的保护措施；
★外观设计精致要求做到安装后线材无外漏且边框≤18MM,适合横立式任意调整安装；
★硬件产品通过国家强制性产品质量认证，需提供厂家出具有效证明文件并加盖鲜章；
★屏幕具有防盐雾性质，使用5%NaCl溶液，经过不低于24小时的喷雾过程，屏幕玻璃板外观没有变化，需提供第三方检测中心出具的检测报告并加盖鲜章；
★显示终端具有防尘性质，采用抽负压，通过滑石粉降尘8个小时，再通过1mm测试探针探刺显示终端缝隙，测试后内部无粉尘进入，需提供第三方检测中心出具的检测报告并加盖鲜章； 
★显示终端具备防水性质，水流通过6.3mm的喷头，使用12.5L/min的水压，距离显示终端≤3m进行不小于3min的喷淋，内部无明显进水，需提供第三方检测中心出具的检测报告并加盖鲜章。</t>
  </si>
  <si>
    <t>台</t>
  </si>
  <si>
    <t>55寸候诊屏</t>
  </si>
  <si>
    <t>安装在侯诊区，用于集中显示患者当前排队信息，55寸原装液晶面板,高可靠性:7*24小时运行保证,使用寿命可达50000小时以上；分辨率：≥1920*1080，亮度：≥300cd/m² ；对比度：4000:1;视角：≥178；功耗：≤120W；安卓系统，内存≥1G;存储≥8G;外置高强度防划伤钢化玻璃，无需额外的保护措施；
★硬件产品通过国家强制性产品质量认证，需提供厂家出具有效证明文件并加盖鲜章；
★屏幕具有防盐雾性质，使用5%NaCl溶液，经过不低于24小时的喷雾过程，屏幕玻璃板外观没有变化，需提供第三方检测中心出具的检测报告并加盖鲜章；
★显示终端具有防尘性质，采用抽负压，通过滑石粉降尘8个小时，再通过1mm测试探针探刺显示终端缝隙，测试后内部无粉尘进入，需提供第三方检测中心出具的检测报告并加盖鲜章； 
★显示终端具备防水性质，水流通过6.3mm的喷头，使用12.5L/min的水压，距离显示终端≤3m进行不小于3min的喷淋，内部无明显进水，需提供第三方检测中心出具的检测报告并加盖鲜章。</t>
  </si>
  <si>
    <t>分项小计</t>
  </si>
  <si>
    <t>设备合计</t>
  </si>
  <si>
    <t>A</t>
  </si>
  <si>
    <t>设备安装费</t>
  </si>
  <si>
    <t>B</t>
  </si>
  <si>
    <t>技术服务费（系统设备调试、培训服务费）</t>
  </si>
  <si>
    <t>壹年后的运维费用</t>
  </si>
  <si>
    <t>项目总计金额：</t>
  </si>
  <si>
    <t>备注：以上报价含税单价，为安装调试完成的价格。
以上报价含硬件壹年保修期，软件壹年免费维护期，如软件涉及运维费用请一并注明。</t>
  </si>
  <si>
    <t>公司名称（公章）：</t>
  </si>
  <si>
    <t>联系人及联系方式：</t>
  </si>
  <si>
    <t>时间：           年   月   日</t>
  </si>
  <si>
    <t>妇女儿童医院诊室、诊室屏及候诊屏情况（截止2024年8月23日）</t>
  </si>
  <si>
    <t>序号</t>
  </si>
  <si>
    <t>科室</t>
  </si>
  <si>
    <t>诊间数</t>
  </si>
  <si>
    <t>名称</t>
  </si>
  <si>
    <t>新增诊室屏数量</t>
  </si>
  <si>
    <t>新增候诊屏数量</t>
  </si>
  <si>
    <t>搬迁诊室屏数量</t>
  </si>
  <si>
    <t>搬迁候诊屏数量</t>
  </si>
  <si>
    <t>原数量</t>
  </si>
  <si>
    <t>是否总院区的排队叫号设备</t>
  </si>
  <si>
    <t>儿科门诊</t>
  </si>
  <si>
    <t>诊室屏</t>
  </si>
  <si>
    <t>是</t>
  </si>
  <si>
    <t>候诊屏</t>
  </si>
  <si>
    <t>外科综合门诊</t>
  </si>
  <si>
    <t>新增</t>
  </si>
  <si>
    <t>内科综合门诊</t>
  </si>
  <si>
    <t>眼耳鼻喉科</t>
  </si>
  <si>
    <t>皮肤科门诊</t>
  </si>
  <si>
    <t>口腔科门诊</t>
  </si>
  <si>
    <t>新增，备用诊室1块</t>
  </si>
  <si>
    <t>妇科门诊</t>
  </si>
  <si>
    <t>产科门诊</t>
  </si>
  <si>
    <t>超声科诊室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</si>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</sst>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&quot;￥&quot;#,##0_);[Red]\(&quot;￥&quot;#,##0\)"/>
  </numFmts>
  <fonts count="38">
    <font>
      <sz val="12"/>
      <name val="宋体"/>
      <charset val="1"/>
    </font>
    <font>
      <sz val="9"/>
      <name val="微软雅黑"/>
      <charset val="1"/>
    </font>
    <font>
      <sz val="14"/>
      <name val="宋体"/>
      <charset val="134"/>
    </font>
    <font>
      <b/>
      <sz val="14"/>
      <name val="微软雅黑"/>
      <charset val="1"/>
    </font>
    <font>
      <b/>
      <sz val="9"/>
      <name val="微软雅黑"/>
      <charset val="1"/>
    </font>
    <font>
      <b/>
      <sz val="9"/>
      <name val="微软雅黑"/>
      <charset val="134"/>
    </font>
    <font>
      <sz val="9"/>
      <name val="微软雅黑"/>
      <charset val="134"/>
    </font>
    <font>
      <sz val="12"/>
      <name val="宋体"/>
      <charset val="134"/>
    </font>
    <font>
      <sz val="8"/>
      <name val="宋体"/>
      <charset val="134"/>
    </font>
    <font>
      <b/>
      <sz val="16"/>
      <name val="微软雅黑"/>
      <charset val="134"/>
    </font>
    <font>
      <b/>
      <sz val="12"/>
      <color indexed="9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1"/>
      <color rgb="FFFF0000"/>
      <name val="微软雅黑"/>
      <charset val="134"/>
    </font>
    <font>
      <b/>
      <sz val="12"/>
      <name val="宋体"/>
      <charset val="134"/>
    </font>
    <font>
      <sz val="9"/>
      <color rgb="FFFF0000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9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33" fillId="14" borderId="13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3" xfId="0" applyNumberFormat="1" applyFont="1" applyBorder="1" applyAlignment="1">
      <alignment horizontal="righ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left" vertical="center"/>
    </xf>
    <xf numFmtId="176" fontId="11" fillId="3" borderId="2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left" vertical="center"/>
    </xf>
    <xf numFmtId="176" fontId="6" fillId="3" borderId="2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right" vertical="center"/>
    </xf>
    <xf numFmtId="176" fontId="14" fillId="0" borderId="3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left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9" fillId="0" borderId="6" xfId="0" applyFont="1" applyFill="1" applyBorder="1" applyAlignment="1">
      <alignment horizontal="center" vertical="center" wrapText="1"/>
    </xf>
    <xf numFmtId="176" fontId="11" fillId="3" borderId="6" xfId="0" applyNumberFormat="1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176" fontId="6" fillId="3" borderId="6" xfId="0" applyNumberFormat="1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 wrapText="1"/>
    </xf>
    <xf numFmtId="177" fontId="13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/>
    </xf>
    <xf numFmtId="177" fontId="17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G73"/>
    </sheetView>
  </sheetViews>
  <sheetFormatPr defaultColWidth="8" defaultRowHeight="14.25"/>
  <cols>
    <col min="1" max="1" width="12.125" style="3" customWidth="1"/>
    <col min="2" max="2" width="18.125" style="3" customWidth="1"/>
    <col min="3" max="3" width="5.375" style="3" customWidth="1"/>
    <col min="4" max="4" width="8" customWidth="1"/>
    <col min="5" max="5" width="14.875" style="3" customWidth="1"/>
    <col min="6" max="6" width="18.375" customWidth="1"/>
    <col min="7" max="7" width="0.625" customWidth="1"/>
  </cols>
  <sheetData/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7" workbookViewId="0">
      <selection activeCell="B13" sqref="B13:H13"/>
    </sheetView>
  </sheetViews>
  <sheetFormatPr defaultColWidth="9" defaultRowHeight="14.25"/>
  <cols>
    <col min="1" max="1" width="5" style="34" customWidth="1"/>
    <col min="2" max="2" width="15.7" style="34" customWidth="1"/>
    <col min="3" max="3" width="7.5" style="34" customWidth="1"/>
    <col min="4" max="4" width="9.875" style="34" customWidth="1"/>
    <col min="5" max="5" width="65.1" style="37" customWidth="1"/>
    <col min="6" max="7" width="6" style="34" customWidth="1"/>
    <col min="8" max="8" width="8.1" style="34" customWidth="1"/>
    <col min="9" max="9" width="10.375" style="34" customWidth="1"/>
    <col min="10" max="10" width="13.7" style="34" customWidth="1"/>
    <col min="11" max="247" width="9" style="34" customWidth="1"/>
    <col min="248" max="16384" width="9" style="34"/>
  </cols>
  <sheetData>
    <row r="1" s="34" customFormat="1" ht="30" customHeight="1" spans="1:10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68"/>
    </row>
    <row r="2" s="35" customFormat="1" ht="15" customHeight="1" spans="1:10">
      <c r="A2" s="40" t="s">
        <v>1</v>
      </c>
      <c r="B2" s="40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2" t="s">
        <v>8</v>
      </c>
      <c r="I2" s="42" t="s">
        <v>9</v>
      </c>
      <c r="J2" s="42" t="s">
        <v>10</v>
      </c>
    </row>
    <row r="3" s="36" customFormat="1" ht="18" customHeight="1" spans="1:10">
      <c r="A3" s="43" t="s">
        <v>11</v>
      </c>
      <c r="B3" s="44"/>
      <c r="C3" s="44"/>
      <c r="D3" s="44"/>
      <c r="E3" s="44"/>
      <c r="F3" s="44"/>
      <c r="G3" s="44"/>
      <c r="H3" s="44"/>
      <c r="I3" s="44"/>
      <c r="J3" s="69"/>
    </row>
    <row r="4" s="36" customFormat="1" ht="219" customHeight="1" spans="1:10">
      <c r="A4" s="45">
        <v>1</v>
      </c>
      <c r="B4" s="46" t="s">
        <v>12</v>
      </c>
      <c r="C4" s="47"/>
      <c r="D4" s="47"/>
      <c r="E4" s="48" t="s">
        <v>13</v>
      </c>
      <c r="F4" s="49">
        <v>1</v>
      </c>
      <c r="G4" s="50" t="s">
        <v>14</v>
      </c>
      <c r="H4" s="51"/>
      <c r="I4" s="70"/>
      <c r="J4" s="71"/>
    </row>
    <row r="5" s="36" customFormat="1" ht="237" customHeight="1" spans="1:10">
      <c r="A5" s="45">
        <v>3</v>
      </c>
      <c r="B5" s="46" t="s">
        <v>15</v>
      </c>
      <c r="C5" s="47"/>
      <c r="D5" s="47"/>
      <c r="E5" s="48" t="s">
        <v>16</v>
      </c>
      <c r="F5" s="49">
        <v>17</v>
      </c>
      <c r="G5" s="50" t="s">
        <v>17</v>
      </c>
      <c r="H5" s="52"/>
      <c r="I5" s="70"/>
      <c r="J5" s="72"/>
    </row>
    <row r="6" s="36" customFormat="1" ht="21.9" customHeight="1" spans="1:10">
      <c r="A6" s="53" t="s">
        <v>18</v>
      </c>
      <c r="B6" s="53"/>
      <c r="C6" s="53"/>
      <c r="D6" s="53"/>
      <c r="E6" s="53"/>
      <c r="F6" s="53"/>
      <c r="G6" s="53"/>
      <c r="H6" s="54"/>
      <c r="I6" s="70">
        <f>SUM(I4:I5)</f>
        <v>0</v>
      </c>
      <c r="J6" s="73"/>
    </row>
    <row r="7" s="36" customFormat="1" ht="18" customHeight="1" spans="1:10">
      <c r="A7" s="55" t="s">
        <v>19</v>
      </c>
      <c r="B7" s="56"/>
      <c r="C7" s="56"/>
      <c r="D7" s="56"/>
      <c r="E7" s="56"/>
      <c r="F7" s="56"/>
      <c r="G7" s="56"/>
      <c r="H7" s="56"/>
      <c r="I7" s="56"/>
      <c r="J7" s="74"/>
    </row>
    <row r="8" s="36" customFormat="1" ht="178" customHeight="1" spans="1:10">
      <c r="A8" s="45">
        <v>2</v>
      </c>
      <c r="B8" s="46" t="s">
        <v>20</v>
      </c>
      <c r="C8" s="47"/>
      <c r="D8" s="47"/>
      <c r="E8" s="48" t="s">
        <v>21</v>
      </c>
      <c r="F8" s="49">
        <v>17</v>
      </c>
      <c r="G8" s="50" t="s">
        <v>22</v>
      </c>
      <c r="H8" s="51"/>
      <c r="I8" s="70"/>
      <c r="J8" s="47"/>
    </row>
    <row r="9" s="36" customFormat="1" ht="168" customHeight="1" spans="1:10">
      <c r="A9" s="45">
        <v>3</v>
      </c>
      <c r="B9" s="46" t="s">
        <v>23</v>
      </c>
      <c r="C9" s="47"/>
      <c r="D9" s="47"/>
      <c r="E9" s="48" t="s">
        <v>24</v>
      </c>
      <c r="F9" s="49">
        <v>2</v>
      </c>
      <c r="G9" s="50" t="s">
        <v>22</v>
      </c>
      <c r="H9" s="51"/>
      <c r="I9" s="70"/>
      <c r="J9" s="75"/>
    </row>
    <row r="10" s="36" customFormat="1" ht="21" customHeight="1" spans="1:10">
      <c r="A10" s="57" t="s">
        <v>25</v>
      </c>
      <c r="B10" s="57"/>
      <c r="C10" s="57"/>
      <c r="D10" s="57"/>
      <c r="E10" s="57"/>
      <c r="F10" s="57"/>
      <c r="G10" s="57"/>
      <c r="H10" s="58"/>
      <c r="I10" s="76">
        <f>SUM(I8:I9)</f>
        <v>0</v>
      </c>
      <c r="J10" s="77"/>
    </row>
    <row r="11" s="36" customFormat="1" ht="20.1" customHeight="1" spans="1:10">
      <c r="A11" s="57" t="s">
        <v>26</v>
      </c>
      <c r="B11" s="57"/>
      <c r="C11" s="57"/>
      <c r="D11" s="57"/>
      <c r="E11" s="57"/>
      <c r="F11" s="57"/>
      <c r="G11" s="57"/>
      <c r="H11" s="57"/>
      <c r="I11" s="76">
        <f>I10+I6</f>
        <v>0</v>
      </c>
      <c r="J11" s="77"/>
    </row>
    <row r="12" s="36" customFormat="1" ht="20.1" customHeight="1" spans="1:10">
      <c r="A12" s="59" t="s">
        <v>27</v>
      </c>
      <c r="B12" s="60" t="s">
        <v>28</v>
      </c>
      <c r="C12" s="60"/>
      <c r="D12" s="60"/>
      <c r="E12" s="60"/>
      <c r="F12" s="60"/>
      <c r="G12" s="60"/>
      <c r="H12" s="60"/>
      <c r="I12" s="76">
        <f>I11*0.06</f>
        <v>0</v>
      </c>
      <c r="J12" s="77"/>
    </row>
    <row r="13" s="36" customFormat="1" ht="20.1" customHeight="1" spans="1:10">
      <c r="A13" s="59" t="s">
        <v>29</v>
      </c>
      <c r="B13" s="60" t="s">
        <v>30</v>
      </c>
      <c r="C13" s="60"/>
      <c r="D13" s="60"/>
      <c r="E13" s="60"/>
      <c r="F13" s="60"/>
      <c r="G13" s="60"/>
      <c r="H13" s="60"/>
      <c r="I13" s="76">
        <v>0</v>
      </c>
      <c r="J13" s="73"/>
    </row>
    <row r="14" s="36" customFormat="1" ht="20.1" customHeight="1" spans="1:10">
      <c r="A14" s="59"/>
      <c r="B14" s="61" t="s">
        <v>31</v>
      </c>
      <c r="C14" s="62"/>
      <c r="D14" s="62"/>
      <c r="E14" s="62"/>
      <c r="F14" s="62"/>
      <c r="G14" s="62"/>
      <c r="H14" s="63"/>
      <c r="I14" s="76"/>
      <c r="J14" s="73"/>
    </row>
    <row r="15" s="36" customFormat="1" ht="24" customHeight="1" spans="1:10">
      <c r="A15" s="64" t="s">
        <v>32</v>
      </c>
      <c r="B15" s="64"/>
      <c r="C15" s="64"/>
      <c r="D15" s="64"/>
      <c r="E15" s="64"/>
      <c r="F15" s="64"/>
      <c r="G15" s="64"/>
      <c r="H15" s="64"/>
      <c r="I15" s="78">
        <f>I6+I11+I12+I13</f>
        <v>0</v>
      </c>
      <c r="J15" s="79"/>
    </row>
    <row r="16" s="34" customFormat="1" ht="48" customHeight="1" spans="1:10">
      <c r="A16" s="65" t="s">
        <v>33</v>
      </c>
      <c r="B16" s="65"/>
      <c r="C16" s="65"/>
      <c r="D16" s="65"/>
      <c r="E16" s="65"/>
      <c r="F16" s="65"/>
      <c r="G16" s="65"/>
      <c r="H16" s="65"/>
      <c r="I16" s="65"/>
      <c r="J16" s="65"/>
    </row>
    <row r="17" ht="57" customHeight="1" spans="1:4">
      <c r="A17" s="66" t="s">
        <v>34</v>
      </c>
      <c r="B17" s="66"/>
      <c r="C17" s="66"/>
      <c r="D17" s="66"/>
    </row>
    <row r="18" ht="43" customHeight="1" spans="1:10">
      <c r="A18" s="66" t="s">
        <v>35</v>
      </c>
      <c r="B18" s="66"/>
      <c r="C18" s="66"/>
      <c r="D18" s="66"/>
      <c r="F18" s="67" t="s">
        <v>36</v>
      </c>
      <c r="G18" s="67"/>
      <c r="H18" s="67"/>
      <c r="I18" s="67"/>
      <c r="J18" s="67"/>
    </row>
  </sheetData>
  <mergeCells count="14">
    <mergeCell ref="A1:J1"/>
    <mergeCell ref="A3:J3"/>
    <mergeCell ref="A6:H6"/>
    <mergeCell ref="A7:J7"/>
    <mergeCell ref="A10:H10"/>
    <mergeCell ref="A11:H11"/>
    <mergeCell ref="B12:H12"/>
    <mergeCell ref="B13:H13"/>
    <mergeCell ref="B14:H14"/>
    <mergeCell ref="A15:H15"/>
    <mergeCell ref="A16:J16"/>
    <mergeCell ref="A17:D17"/>
    <mergeCell ref="A18:D18"/>
    <mergeCell ref="F18:J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workbookViewId="0">
      <selection activeCell="M15" sqref="M15"/>
    </sheetView>
  </sheetViews>
  <sheetFormatPr defaultColWidth="8" defaultRowHeight="18.75"/>
  <cols>
    <col min="1" max="1" width="4.5" style="3" customWidth="1"/>
    <col min="2" max="2" width="10.875" style="4" customWidth="1"/>
    <col min="3" max="3" width="6.5" style="4" customWidth="1"/>
    <col min="4" max="4" width="6.625" style="5" customWidth="1"/>
    <col min="5" max="5" width="12" style="5" customWidth="1"/>
    <col min="6" max="6" width="12.375" style="5" customWidth="1"/>
    <col min="7" max="8" width="12" style="5" customWidth="1"/>
    <col min="9" max="9" width="9" style="5" customWidth="1"/>
    <col min="10" max="10" width="18.875" style="6" customWidth="1"/>
    <col min="11" max="11" width="28.875" style="6" customWidth="1"/>
    <col min="12" max="12" width="15" style="5" customWidth="1"/>
    <col min="13" max="13" width="19.125" style="7" customWidth="1"/>
    <col min="14" max="14" width="25.25" style="7" customWidth="1"/>
    <col min="15" max="15" width="21.625" style="7" customWidth="1"/>
    <col min="16" max="16" width="15.5" style="7" customWidth="1"/>
    <col min="17" max="18" width="8" style="4"/>
    <col min="19" max="16384" width="8" style="3"/>
  </cols>
  <sheetData>
    <row r="1" ht="33" customHeight="1" spans="1:11">
      <c r="A1" s="8" t="s">
        <v>37</v>
      </c>
      <c r="B1" s="9"/>
      <c r="C1" s="9"/>
      <c r="D1" s="9"/>
      <c r="E1" s="9"/>
      <c r="F1" s="9"/>
      <c r="G1" s="9"/>
      <c r="H1" s="9"/>
      <c r="I1" s="9"/>
      <c r="J1" s="9"/>
      <c r="K1" s="26"/>
    </row>
    <row r="2" s="1" customFormat="1" ht="24" customHeight="1" spans="1:18">
      <c r="A2" s="10" t="s">
        <v>38</v>
      </c>
      <c r="B2" s="11" t="s">
        <v>39</v>
      </c>
      <c r="C2" s="11" t="s">
        <v>40</v>
      </c>
      <c r="D2" s="12" t="s">
        <v>41</v>
      </c>
      <c r="E2" s="12" t="s">
        <v>42</v>
      </c>
      <c r="F2" s="12" t="s">
        <v>43</v>
      </c>
      <c r="G2" s="12" t="s">
        <v>44</v>
      </c>
      <c r="H2" s="12" t="s">
        <v>45</v>
      </c>
      <c r="I2" s="27" t="s">
        <v>46</v>
      </c>
      <c r="J2" s="27" t="s">
        <v>47</v>
      </c>
      <c r="K2" s="27" t="s">
        <v>10</v>
      </c>
      <c r="L2" s="28"/>
      <c r="M2" s="29"/>
      <c r="N2" s="29"/>
      <c r="O2" s="29"/>
      <c r="P2" s="29"/>
      <c r="Q2" s="29"/>
      <c r="R2" s="29"/>
    </row>
    <row r="3" s="1" customFormat="1" ht="24" customHeight="1" spans="1:18">
      <c r="A3" s="13">
        <v>1</v>
      </c>
      <c r="B3" s="14" t="s">
        <v>48</v>
      </c>
      <c r="C3" s="15">
        <v>2</v>
      </c>
      <c r="D3" s="16" t="s">
        <v>49</v>
      </c>
      <c r="E3" s="17">
        <v>2</v>
      </c>
      <c r="F3" s="17"/>
      <c r="G3" s="17"/>
      <c r="H3" s="17"/>
      <c r="I3" s="30">
        <v>2</v>
      </c>
      <c r="J3" s="31" t="s">
        <v>50</v>
      </c>
      <c r="K3" s="31"/>
      <c r="L3" s="28"/>
      <c r="M3" s="29"/>
      <c r="N3" s="29"/>
      <c r="O3" s="29"/>
      <c r="P3" s="29"/>
      <c r="Q3" s="29"/>
      <c r="R3" s="29"/>
    </row>
    <row r="4" s="1" customFormat="1" ht="24" customHeight="1" spans="1:18">
      <c r="A4" s="13"/>
      <c r="B4" s="14"/>
      <c r="C4" s="15"/>
      <c r="D4" s="16" t="s">
        <v>51</v>
      </c>
      <c r="E4" s="17"/>
      <c r="F4" s="17">
        <v>1</v>
      </c>
      <c r="G4" s="17"/>
      <c r="H4" s="17"/>
      <c r="I4" s="30">
        <v>1</v>
      </c>
      <c r="J4" s="31"/>
      <c r="K4" s="31"/>
      <c r="L4" s="28"/>
      <c r="M4" s="29"/>
      <c r="N4" s="29"/>
      <c r="O4" s="29"/>
      <c r="P4" s="29"/>
      <c r="Q4" s="29"/>
      <c r="R4" s="29"/>
    </row>
    <row r="5" s="1" customFormat="1" ht="24" customHeight="1" spans="1:18">
      <c r="A5" s="13">
        <v>2</v>
      </c>
      <c r="B5" s="14" t="s">
        <v>52</v>
      </c>
      <c r="C5" s="15">
        <v>1</v>
      </c>
      <c r="D5" s="16" t="s">
        <v>49</v>
      </c>
      <c r="E5" s="17">
        <v>1</v>
      </c>
      <c r="F5" s="17"/>
      <c r="G5" s="17"/>
      <c r="H5" s="17"/>
      <c r="I5" s="30">
        <v>1</v>
      </c>
      <c r="J5" s="31" t="s">
        <v>53</v>
      </c>
      <c r="K5" s="31"/>
      <c r="L5" s="28"/>
      <c r="M5" s="29"/>
      <c r="N5" s="29"/>
      <c r="O5" s="29"/>
      <c r="P5" s="29"/>
      <c r="Q5" s="29"/>
      <c r="R5" s="29"/>
    </row>
    <row r="6" s="1" customFormat="1" ht="24" customHeight="1" spans="1:18">
      <c r="A6" s="13">
        <v>3</v>
      </c>
      <c r="B6" s="14" t="s">
        <v>54</v>
      </c>
      <c r="C6" s="15">
        <v>1</v>
      </c>
      <c r="D6" s="16" t="s">
        <v>49</v>
      </c>
      <c r="E6" s="17">
        <v>1</v>
      </c>
      <c r="F6" s="17"/>
      <c r="G6" s="17"/>
      <c r="H6" s="17"/>
      <c r="I6" s="30">
        <v>1</v>
      </c>
      <c r="J6" s="31" t="s">
        <v>53</v>
      </c>
      <c r="K6" s="31"/>
      <c r="L6" s="28"/>
      <c r="M6" s="29"/>
      <c r="N6" s="29"/>
      <c r="O6" s="29"/>
      <c r="P6" s="29"/>
      <c r="Q6" s="29"/>
      <c r="R6" s="29"/>
    </row>
    <row r="7" s="1" customFormat="1" ht="24" customHeight="1" spans="1:18">
      <c r="A7" s="13">
        <v>4</v>
      </c>
      <c r="B7" s="14" t="s">
        <v>55</v>
      </c>
      <c r="C7" s="15">
        <v>1</v>
      </c>
      <c r="D7" s="16" t="s">
        <v>49</v>
      </c>
      <c r="E7" s="17">
        <v>1</v>
      </c>
      <c r="F7" s="17"/>
      <c r="G7" s="17"/>
      <c r="H7" s="17"/>
      <c r="I7" s="30">
        <v>1</v>
      </c>
      <c r="J7" s="31" t="s">
        <v>50</v>
      </c>
      <c r="K7" s="31"/>
      <c r="L7" s="28"/>
      <c r="M7" s="29"/>
      <c r="N7" s="29"/>
      <c r="O7" s="29"/>
      <c r="P7" s="29"/>
      <c r="Q7" s="29"/>
      <c r="R7" s="29"/>
    </row>
    <row r="8" s="1" customFormat="1" ht="24" customHeight="1" spans="1:18">
      <c r="A8" s="13">
        <v>5</v>
      </c>
      <c r="B8" s="14" t="s">
        <v>56</v>
      </c>
      <c r="C8" s="15">
        <v>1</v>
      </c>
      <c r="D8" s="16" t="s">
        <v>49</v>
      </c>
      <c r="E8" s="17">
        <v>1</v>
      </c>
      <c r="F8" s="17"/>
      <c r="G8" s="17"/>
      <c r="H8" s="17"/>
      <c r="I8" s="30">
        <v>1</v>
      </c>
      <c r="J8" s="31" t="s">
        <v>50</v>
      </c>
      <c r="K8" s="31"/>
      <c r="L8" s="28"/>
      <c r="M8" s="29"/>
      <c r="N8" s="29"/>
      <c r="O8" s="29"/>
      <c r="P8" s="29"/>
      <c r="Q8" s="29"/>
      <c r="R8" s="29"/>
    </row>
    <row r="9" s="1" customFormat="1" ht="24" customHeight="1" spans="1:18">
      <c r="A9" s="13"/>
      <c r="B9" s="14"/>
      <c r="C9" s="15"/>
      <c r="D9" s="16" t="s">
        <v>51</v>
      </c>
      <c r="E9" s="17">
        <v>1</v>
      </c>
      <c r="F9" s="17"/>
      <c r="G9" s="17"/>
      <c r="H9" s="17"/>
      <c r="I9" s="30">
        <v>1</v>
      </c>
      <c r="J9" s="31"/>
      <c r="K9" s="31"/>
      <c r="L9" s="28"/>
      <c r="M9" s="29"/>
      <c r="N9" s="29"/>
      <c r="O9" s="29"/>
      <c r="P9" s="29"/>
      <c r="Q9" s="29"/>
      <c r="R9" s="29"/>
    </row>
    <row r="10" s="1" customFormat="1" ht="24" customHeight="1" spans="1:18">
      <c r="A10" s="13">
        <v>6</v>
      </c>
      <c r="B10" s="14" t="s">
        <v>57</v>
      </c>
      <c r="C10" s="15">
        <v>3</v>
      </c>
      <c r="D10" s="16" t="s">
        <v>49</v>
      </c>
      <c r="E10" s="17">
        <v>3</v>
      </c>
      <c r="F10" s="17"/>
      <c r="G10" s="17"/>
      <c r="H10" s="17"/>
      <c r="I10" s="30">
        <v>3</v>
      </c>
      <c r="J10" s="31" t="s">
        <v>58</v>
      </c>
      <c r="K10" s="31"/>
      <c r="L10" s="28"/>
      <c r="M10" s="29"/>
      <c r="N10" s="29"/>
      <c r="O10" s="29"/>
      <c r="P10" s="29"/>
      <c r="Q10" s="29"/>
      <c r="R10" s="29"/>
    </row>
    <row r="11" s="1" customFormat="1" ht="24" customHeight="1" spans="1:18">
      <c r="A11" s="18">
        <v>7</v>
      </c>
      <c r="B11" s="14" t="s">
        <v>59</v>
      </c>
      <c r="C11" s="15">
        <v>4</v>
      </c>
      <c r="D11" s="16" t="s">
        <v>49</v>
      </c>
      <c r="E11" s="17">
        <v>4</v>
      </c>
      <c r="F11" s="17"/>
      <c r="G11" s="17"/>
      <c r="H11" s="17"/>
      <c r="I11" s="30">
        <v>4</v>
      </c>
      <c r="J11" s="31" t="s">
        <v>50</v>
      </c>
      <c r="K11" s="31"/>
      <c r="L11" s="28"/>
      <c r="M11" s="29"/>
      <c r="N11" s="29"/>
      <c r="O11" s="29"/>
      <c r="P11" s="29"/>
      <c r="Q11" s="29"/>
      <c r="R11" s="29"/>
    </row>
    <row r="12" s="1" customFormat="1" ht="24" customHeight="1" spans="1:18">
      <c r="A12" s="19"/>
      <c r="B12" s="14"/>
      <c r="C12" s="15"/>
      <c r="D12" s="16" t="s">
        <v>51</v>
      </c>
      <c r="E12" s="17"/>
      <c r="F12" s="17">
        <v>1</v>
      </c>
      <c r="G12" s="17"/>
      <c r="H12" s="17"/>
      <c r="I12" s="30">
        <v>1</v>
      </c>
      <c r="J12" s="31"/>
      <c r="K12" s="31"/>
      <c r="L12" s="28"/>
      <c r="M12" s="29"/>
      <c r="N12" s="29"/>
      <c r="O12" s="29"/>
      <c r="P12" s="29"/>
      <c r="Q12" s="29"/>
      <c r="R12" s="29"/>
    </row>
    <row r="13" s="1" customFormat="1" ht="24" customHeight="1" spans="1:18">
      <c r="A13" s="18">
        <v>8</v>
      </c>
      <c r="B13" s="20" t="s">
        <v>60</v>
      </c>
      <c r="C13" s="15">
        <v>1</v>
      </c>
      <c r="D13" s="16" t="s">
        <v>49</v>
      </c>
      <c r="E13" s="17"/>
      <c r="F13" s="17"/>
      <c r="G13" s="17">
        <v>1</v>
      </c>
      <c r="H13" s="17"/>
      <c r="I13" s="17"/>
      <c r="J13" s="31" t="s">
        <v>50</v>
      </c>
      <c r="K13" s="31"/>
      <c r="L13" s="28"/>
      <c r="M13" s="29"/>
      <c r="N13" s="29"/>
      <c r="O13" s="29"/>
      <c r="P13" s="29"/>
      <c r="Q13" s="29"/>
      <c r="R13" s="29"/>
    </row>
    <row r="14" s="1" customFormat="1" ht="24" customHeight="1" spans="1:18">
      <c r="A14" s="19"/>
      <c r="B14" s="21"/>
      <c r="C14" s="15"/>
      <c r="D14" s="16" t="s">
        <v>51</v>
      </c>
      <c r="E14" s="17"/>
      <c r="F14" s="17"/>
      <c r="G14" s="17"/>
      <c r="H14" s="17">
        <v>1</v>
      </c>
      <c r="I14" s="17"/>
      <c r="J14" s="31" t="s">
        <v>50</v>
      </c>
      <c r="K14" s="31"/>
      <c r="L14" s="28"/>
      <c r="M14" s="29"/>
      <c r="N14" s="29"/>
      <c r="O14" s="29"/>
      <c r="P14" s="29"/>
      <c r="Q14" s="29"/>
      <c r="R14" s="29"/>
    </row>
    <row r="15" s="1" customFormat="1" ht="24" customHeight="1" spans="1:18">
      <c r="A15" s="18">
        <v>9</v>
      </c>
      <c r="B15" s="20" t="s">
        <v>61</v>
      </c>
      <c r="C15" s="15">
        <v>3</v>
      </c>
      <c r="D15" s="16" t="s">
        <v>49</v>
      </c>
      <c r="E15" s="17">
        <v>3</v>
      </c>
      <c r="F15" s="17"/>
      <c r="G15" s="17"/>
      <c r="H15" s="17"/>
      <c r="I15" s="17">
        <v>3</v>
      </c>
      <c r="J15" s="31" t="s">
        <v>53</v>
      </c>
      <c r="K15" s="31"/>
      <c r="L15" s="28"/>
      <c r="M15" s="29"/>
      <c r="N15" s="29"/>
      <c r="O15" s="29"/>
      <c r="P15" s="29"/>
      <c r="Q15" s="29"/>
      <c r="R15" s="29"/>
    </row>
    <row r="16" s="1" customFormat="1" ht="31" customHeight="1" spans="1:18">
      <c r="A16" s="19"/>
      <c r="B16" s="21"/>
      <c r="C16" s="14"/>
      <c r="D16" s="16" t="s">
        <v>51</v>
      </c>
      <c r="E16" s="17"/>
      <c r="F16" s="17"/>
      <c r="G16" s="17"/>
      <c r="H16" s="17"/>
      <c r="I16" s="17"/>
      <c r="J16" s="31"/>
      <c r="K16" s="31"/>
      <c r="L16" s="28"/>
      <c r="M16" s="29"/>
      <c r="N16" s="29"/>
      <c r="O16" s="29"/>
      <c r="P16" s="29"/>
      <c r="Q16" s="29"/>
      <c r="R16" s="29"/>
    </row>
    <row r="17" s="2" customFormat="1" ht="24" customHeight="1" spans="1:18">
      <c r="A17" s="13"/>
      <c r="B17" s="22"/>
      <c r="C17" s="22"/>
      <c r="D17" s="12" t="s">
        <v>62</v>
      </c>
      <c r="E17" s="23">
        <f>SUM(E3:E16)</f>
        <v>17</v>
      </c>
      <c r="F17" s="23">
        <f>SUM(F3:F16)</f>
        <v>2</v>
      </c>
      <c r="G17" s="23">
        <f>SUM(G3:G16)</f>
        <v>1</v>
      </c>
      <c r="H17" s="23">
        <f>SUM(H3:H16)</f>
        <v>1</v>
      </c>
      <c r="I17" s="23">
        <f>SUM(I3:I16)</f>
        <v>19</v>
      </c>
      <c r="J17" s="32"/>
      <c r="K17" s="32"/>
      <c r="L17" s="25"/>
      <c r="M17" s="29"/>
      <c r="N17" s="29"/>
      <c r="O17" s="29"/>
      <c r="P17" s="29"/>
      <c r="Q17" s="24"/>
      <c r="R17" s="24"/>
    </row>
    <row r="18" s="2" customFormat="1" ht="14.25" spans="2:18">
      <c r="B18" s="24"/>
      <c r="C18" s="24"/>
      <c r="D18" s="25"/>
      <c r="E18" s="25"/>
      <c r="F18" s="25"/>
      <c r="G18" s="25"/>
      <c r="H18" s="25"/>
      <c r="I18" s="25"/>
      <c r="J18" s="33"/>
      <c r="K18" s="33"/>
      <c r="L18" s="25"/>
      <c r="M18" s="29"/>
      <c r="N18" s="29"/>
      <c r="O18" s="29"/>
      <c r="P18" s="29"/>
      <c r="Q18" s="24"/>
      <c r="R18" s="24"/>
    </row>
    <row r="19" s="2" customFormat="1" ht="14.25" spans="2:18">
      <c r="B19" s="24"/>
      <c r="C19" s="24"/>
      <c r="D19" s="25"/>
      <c r="E19" s="25"/>
      <c r="F19" s="25"/>
      <c r="G19" s="25"/>
      <c r="H19" s="25"/>
      <c r="I19" s="25"/>
      <c r="J19" s="33"/>
      <c r="K19" s="33"/>
      <c r="L19" s="25"/>
      <c r="M19" s="29"/>
      <c r="N19" s="29"/>
      <c r="O19" s="29"/>
      <c r="P19" s="29"/>
      <c r="Q19" s="24"/>
      <c r="R19" s="24"/>
    </row>
    <row r="20" s="2" customFormat="1" ht="14.25" spans="2:18">
      <c r="B20" s="24"/>
      <c r="C20" s="24"/>
      <c r="D20" s="25"/>
      <c r="E20" s="25"/>
      <c r="F20" s="25"/>
      <c r="G20" s="25"/>
      <c r="H20" s="25"/>
      <c r="I20" s="25"/>
      <c r="J20" s="33"/>
      <c r="K20" s="33"/>
      <c r="L20" s="25"/>
      <c r="M20" s="29"/>
      <c r="N20" s="29"/>
      <c r="O20" s="29"/>
      <c r="P20" s="29"/>
      <c r="Q20" s="24"/>
      <c r="R20" s="24"/>
    </row>
  </sheetData>
  <mergeCells count="16">
    <mergeCell ref="A1:K1"/>
    <mergeCell ref="A3:A4"/>
    <mergeCell ref="A8:A9"/>
    <mergeCell ref="A11:A12"/>
    <mergeCell ref="A13:A14"/>
    <mergeCell ref="A15:A16"/>
    <mergeCell ref="B3:B4"/>
    <mergeCell ref="B8:B9"/>
    <mergeCell ref="B11:B12"/>
    <mergeCell ref="B13:B14"/>
    <mergeCell ref="B15:B16"/>
    <mergeCell ref="C3:C4"/>
    <mergeCell ref="C8:C9"/>
    <mergeCell ref="C11:C12"/>
    <mergeCell ref="J3:J4"/>
    <mergeCell ref="J8:J9"/>
  </mergeCells>
  <pageMargins left="0.156944444444444" right="0.0784722222222222" top="0.196527777777778" bottom="0.0388888888888889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妇女儿童多媒体分诊导医系统方案清单</vt:lpstr>
      <vt:lpstr>设备明细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众木成林</cp:lastModifiedBy>
  <dcterms:created xsi:type="dcterms:W3CDTF">2020-07-20T08:42:00Z</dcterms:created>
  <cp:lastPrinted>2024-01-08T07:14:00Z</cp:lastPrinted>
  <dcterms:modified xsi:type="dcterms:W3CDTF">2024-09-10T07:02:42Z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4EDD75833AD946C1AAB49C0047963051_13</vt:lpwstr>
  </property>
</Properties>
</file>